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5E134CD3-64DD-443A-B9C4-39B195BD3AE6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D47" i="1" l="1"/>
  <c r="C47" i="1"/>
  <c r="D36" i="1"/>
  <c r="C36" i="1"/>
  <c r="D60" i="1"/>
  <c r="C60" i="1"/>
  <c r="D62" i="1" l="1"/>
  <c r="C62" i="1"/>
</calcChain>
</file>

<file path=xl/sharedStrings.xml><?xml version="1.0" encoding="utf-8"?>
<sst xmlns="http://schemas.openxmlformats.org/spreadsheetml/2006/main" count="62" uniqueCount="54">
  <si>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</si>
  <si>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</si>
  <si>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</si>
  <si>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</si>
  <si>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</si>
  <si>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</si>
  <si>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</si>
  <si>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</si>
  <si>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</si>
  <si>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</si>
  <si>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</si>
  <si>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</si>
  <si>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</si>
  <si>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</si>
  <si>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</si>
  <si>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</si>
  <si>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</si>
  <si>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</si>
  <si>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</si>
  <si>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</si>
  <si>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</si>
  <si>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</si>
  <si>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</si>
  <si>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</si>
  <si>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</si>
  <si>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</si>
  <si>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</si>
  <si>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</si>
  <si>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</si>
  <si>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</si>
  <si>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</si>
  <si>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</si>
  <si>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</si>
  <si>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</si>
  <si>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</si>
  <si>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</si>
  <si>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</si>
  <si>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</si>
  <si>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</si>
  <si>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</si>
  <si>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</si>
  <si>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</si>
  <si>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</si>
  <si>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</si>
  <si>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</si>
  <si>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</si>
  <si>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</si>
  <si>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</si>
  <si>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</si>
  <si>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</si>
  <si>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</si>
  <si>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 2023 y del 01 de Enero al 31 de Diciembre de 2022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</si>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</sst>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1807115</xdr:colOff>
      <xdr:row>70</xdr:row>
      <xdr:rowOff>45178</xdr:rowOff>
    </xdr:from>
    <xdr:to>
      <xdr:col>1</xdr:col>
      <xdr:colOff>4438095</xdr:colOff>
      <xdr:row>74</xdr:row>
      <xdr:rowOff>24638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7D9D79F-CE5C-4E45-B2BD-1663F2866916}"/>
            </a:ext>
          </a:extLst>
        </xdr:cNvPr>
        <xdr:cNvSpPr txBox="1"/>
      </xdr:nvSpPr>
      <xdr:spPr>
        <a:xfrm>
          <a:off x="2005898" y="11583605"/>
          <a:ext cx="2630980" cy="630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4436466</xdr:colOff>
      <xdr:row>69</xdr:row>
      <xdr:rowOff>135533</xdr:rowOff>
    </xdr:from>
    <xdr:to>
      <xdr:col>3</xdr:col>
      <xdr:colOff>809924</xdr:colOff>
      <xdr:row>75</xdr:row>
      <xdr:rowOff>48163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FC2B28B-4C6C-4898-A04B-C673DE78113C}"/>
            </a:ext>
          </a:extLst>
        </xdr:cNvPr>
        <xdr:cNvSpPr txBox="1"/>
      </xdr:nvSpPr>
      <xdr:spPr>
        <a:xfrm>
          <a:off x="4635249" y="11520355"/>
          <a:ext cx="3394098" cy="870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1969755</xdr:colOff>
      <xdr:row>70</xdr:row>
      <xdr:rowOff>144568</xdr:rowOff>
    </xdr:from>
    <xdr:to>
      <xdr:col>1</xdr:col>
      <xdr:colOff>4308183</xdr:colOff>
      <xdr:row>70</xdr:row>
      <xdr:rowOff>152734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5DAC6769-509F-4B24-B488-A63453C2FADD}"/>
            </a:ext>
          </a:extLst>
        </xdr:cNvPr>
        <xdr:cNvCxnSpPr/>
      </xdr:nvCxnSpPr>
      <xdr:spPr>
        <a:xfrm flipV="1">
          <a:off x="2168538" y="11682995"/>
          <a:ext cx="2338428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4932219</xdr:colOff>
      <xdr:row>70</xdr:row>
      <xdr:rowOff>143364</xdr:rowOff>
    </xdr:from>
    <xdr:to>
      <xdr:col>3</xdr:col>
      <xdr:colOff>250007</xdr:colOff>
      <xdr:row>70</xdr:row>
      <xdr:rowOff>151530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9992F3C-B536-4923-9BE9-79E63E882815}"/>
            </a:ext>
          </a:extLst>
        </xdr:cNvPr>
        <xdr:cNvCxnSpPr/>
      </xdr:nvCxnSpPr>
      <xdr:spPr>
        <a:xfrm flipV="1">
          <a:off x="5131002" y="11681791"/>
          <a:ext cx="2338428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B3" sqref="B3:D3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49" t="s">
        <v>50</v>
      </c>
      <c r="C2" s="50"/>
      <c r="D2" s="51"/>
      <c r="E2" s="1"/>
      <c r="F2" s="1"/>
      <c r="G2" s="1"/>
      <c r="H2" s="1"/>
      <c r="I2" s="1"/>
    </row>
    <row r="3" spans="1:9" x14ac:dyDescent="0.25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3.1" thickBot="1" x14ac:dyDescent="0.3">
      <c r="A4" s="1"/>
      <c r="B4" s="55" t="s">
        <v>51</v>
      </c>
      <c r="C4" s="56"/>
      <c r="D4" s="57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5">
      <c r="A6" s="1"/>
      <c r="B6" s="43"/>
      <c r="C6" s="44"/>
      <c r="D6" s="45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122823614.2</v>
      </c>
      <c r="D8" s="19">
        <f>SUM(D9:D18)</f>
        <v>188726616.96000001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3511742.81</v>
      </c>
      <c r="D13" s="21">
        <v>0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6573188.6100000003</v>
      </c>
      <c r="D15" s="21">
        <v>14039703.91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112738682.78</v>
      </c>
      <c r="D17" s="21">
        <v>174686913.05000001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81077382.060000002</v>
      </c>
      <c r="D19" s="19">
        <f>SUM(D20:D35)</f>
        <v>175675543.72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25504383.789999999</v>
      </c>
      <c r="D20" s="21">
        <v>50406472.159999996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3623545.52</v>
      </c>
      <c r="D21" s="21">
        <v>7818550.6600000001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10695264.220000001</v>
      </c>
      <c r="D22" s="21">
        <v>36516906.32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34661464.890000001</v>
      </c>
      <c r="D26" s="21">
        <v>71950711.040000007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6592723.6399999997</v>
      </c>
      <c r="D35" s="21">
        <v>8982903.5399999991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41746232.140000001</v>
      </c>
      <c r="D36" s="23">
        <f>SUM(D8-D19)</f>
        <v>13051073.24000001</v>
      </c>
      <c r="E36" s="1"/>
      <c r="F36" s="1"/>
      <c r="G36" s="1"/>
      <c r="H36" s="1"/>
      <c r="I36" s="1"/>
    </row>
    <row r="37" spans="1:9" x14ac:dyDescent="0.25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3082214.87</v>
      </c>
      <c r="D43" s="24">
        <f>SUM(D44:D46)</f>
        <v>7607267.6200000001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1977494.74</v>
      </c>
      <c r="D44" s="26">
        <v>2856936.46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919627.7</v>
      </c>
      <c r="D45" s="26">
        <v>4387959.45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185092.43</v>
      </c>
      <c r="D46" s="26">
        <v>362371.71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-3082214.87</v>
      </c>
      <c r="D47" s="24">
        <f>D39-D43</f>
        <v>-7607267.6200000001</v>
      </c>
      <c r="E47" s="1"/>
      <c r="F47" s="1"/>
      <c r="G47" s="1"/>
      <c r="H47" s="1"/>
      <c r="I47" s="1"/>
    </row>
    <row r="48" spans="1:9" x14ac:dyDescent="0.25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3"/>
      <c r="C61" s="44"/>
      <c r="D61" s="45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38664017.270000003</v>
      </c>
      <c r="D62" s="32">
        <f>SUM(D60,D47,D36)</f>
        <v>5443805.6200000094</v>
      </c>
      <c r="E62" s="1"/>
      <c r="F62" s="1"/>
      <c r="G62" s="1"/>
      <c r="H62" s="1"/>
      <c r="I62" s="1"/>
    </row>
    <row r="63" spans="1:9" x14ac:dyDescent="0.25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59273199.109999999</v>
      </c>
      <c r="D64" s="33">
        <v>53829393.490000002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97937216.379999995</v>
      </c>
      <c r="D65" s="33">
        <v>59273199.109999999</v>
      </c>
      <c r="E65" s="1"/>
      <c r="F65" s="1"/>
      <c r="G65" s="1"/>
      <c r="H65" s="1"/>
      <c r="I65" s="1"/>
    </row>
    <row r="66" spans="1:9" ht="13.1" thickBot="1" x14ac:dyDescent="0.3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x14ac:dyDescent="0.25"/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2019-12-03T19:09:42Z</dcterms:created>
  <dcterms:modified xsi:type="dcterms:W3CDTF">2023-07-17T21:37:52Z</dcterms:modified>
</cp:coreProperties>
</file>